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45" activeTab="0"/>
  </bookViews>
  <sheets>
    <sheet name="Overall" sheetId="1" r:id="rId1"/>
    <sheet name="Best Boat" sheetId="2" r:id="rId2"/>
  </sheets>
  <definedNames/>
  <calcPr fullCalcOnLoad="1"/>
</workbook>
</file>

<file path=xl/sharedStrings.xml><?xml version="1.0" encoding="utf-8"?>
<sst xmlns="http://schemas.openxmlformats.org/spreadsheetml/2006/main" count="149" uniqueCount="77">
  <si>
    <t>Final Classification</t>
  </si>
  <si>
    <t>Category</t>
  </si>
  <si>
    <t>Herren</t>
  </si>
  <si>
    <t>Order</t>
  </si>
  <si>
    <t>Total</t>
  </si>
  <si>
    <t>Schifahrer</t>
  </si>
  <si>
    <t>Promorace</t>
  </si>
  <si>
    <t>Skier Name</t>
  </si>
  <si>
    <t>heißt Streicher</t>
  </si>
  <si>
    <t>Juniors</t>
  </si>
  <si>
    <t>Masters</t>
  </si>
  <si>
    <t>Ladys</t>
  </si>
  <si>
    <t>Formel 3</t>
  </si>
  <si>
    <t>Total - 1</t>
  </si>
  <si>
    <t>Eurokids A</t>
  </si>
  <si>
    <t xml:space="preserve">Championship AUSTRIA  </t>
  </si>
  <si>
    <t>Wondracek, Christoph</t>
  </si>
  <si>
    <t>Drozda, Nina</t>
  </si>
  <si>
    <t>Haselsteiner, Friedrich</t>
  </si>
  <si>
    <t>Lauf 1 Marbach</t>
  </si>
  <si>
    <t>Praschinger, Marvyn</t>
  </si>
  <si>
    <t>Förstel, Michael</t>
  </si>
  <si>
    <t>Schirmer, Phillip</t>
  </si>
  <si>
    <t>Ortlieb, Ernst</t>
  </si>
  <si>
    <t>Merta, Christoph</t>
  </si>
  <si>
    <t>Hebenstreit, Katharina</t>
  </si>
  <si>
    <t>Praschinger, Martin</t>
  </si>
  <si>
    <t xml:space="preserve">Friedl, Andy </t>
  </si>
  <si>
    <t>Förstel, Lukas</t>
  </si>
  <si>
    <t>Wiesinger, Richard</t>
  </si>
  <si>
    <t>Ortlieb, Christian</t>
  </si>
  <si>
    <t>Eder, Benjamin</t>
  </si>
  <si>
    <t>Lauf 2 Freyenstein</t>
  </si>
  <si>
    <t>Holzinger, Ronald</t>
  </si>
  <si>
    <t>Praschinger, Mikel</t>
  </si>
  <si>
    <t>Hummel, Viki</t>
  </si>
  <si>
    <t>Kittl, Alex</t>
  </si>
  <si>
    <t>Ziseritsch, Heinz Peter</t>
  </si>
  <si>
    <t>Lauf 3 Ybbs-Sarling</t>
  </si>
  <si>
    <t>Kittl, Wolfram</t>
  </si>
  <si>
    <t>Lauf 4 Grein</t>
  </si>
  <si>
    <t>Bastin, Frederick</t>
  </si>
  <si>
    <t>Lauf 5 Linz</t>
  </si>
  <si>
    <t>Aiglinger, Hannes</t>
  </si>
  <si>
    <t>Atschreiter, Franz</t>
  </si>
  <si>
    <t>Brandstetter, Charlotte</t>
  </si>
  <si>
    <t>Friedl, Lukas</t>
  </si>
  <si>
    <t>Marbach</t>
  </si>
  <si>
    <t>Marbach Point to point</t>
  </si>
  <si>
    <t>Freyenstein</t>
  </si>
  <si>
    <t>Ybbs</t>
  </si>
  <si>
    <t>Grein</t>
  </si>
  <si>
    <t>Linz</t>
  </si>
  <si>
    <t>Willersbach</t>
  </si>
  <si>
    <t>GESAMT</t>
  </si>
  <si>
    <t>Platz</t>
  </si>
  <si>
    <t>Bootsname</t>
  </si>
  <si>
    <t>Bootsnummer</t>
  </si>
  <si>
    <t>Touch Me</t>
  </si>
  <si>
    <t>Fahrenheit</t>
  </si>
  <si>
    <t>Red Shark schwarz</t>
  </si>
  <si>
    <t>Mozart</t>
  </si>
  <si>
    <t>Wildcat</t>
  </si>
  <si>
    <t>Spirit of flight</t>
  </si>
  <si>
    <t>3 maniacs</t>
  </si>
  <si>
    <t>Spirit of flight II</t>
  </si>
  <si>
    <t>Butiki</t>
  </si>
  <si>
    <t>Red Shark rot</t>
  </si>
  <si>
    <t>Fidelio</t>
  </si>
  <si>
    <t>Still Crazy</t>
  </si>
  <si>
    <t>Abbate</t>
  </si>
  <si>
    <t>Untouchable Außenboard</t>
  </si>
  <si>
    <t>Beethoven 2</t>
  </si>
  <si>
    <t>Untouchable Innenboard</t>
  </si>
  <si>
    <r>
      <t xml:space="preserve">Punkte </t>
    </r>
    <r>
      <rPr>
        <b/>
        <sz val="10"/>
        <rFont val="Arial"/>
        <family val="2"/>
      </rPr>
      <t>Promorace</t>
    </r>
    <r>
      <rPr>
        <sz val="10"/>
        <rFont val="Arial"/>
        <family val="0"/>
      </rPr>
      <t xml:space="preserve"> ist gleich </t>
    </r>
  </si>
  <si>
    <t>Rennergebniss mal Faktor 1,5</t>
  </si>
  <si>
    <t>Lauf 6 Willersbach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</si>
</sst>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yy\ h:mm"/>
    <numFmt numFmtId="173" formatCode="0.0"/>
    <numFmt numFmtId="174" formatCode="0.000"/>
    <numFmt numFmtId="175" formatCode="[$-C07]dddd\,\ dd\.\ mmmm\ yyyy"/>
  </numFmts>
  <fonts count="40">
    <font>
      <sz val="10"/>
      <name val="Arial"/>
      <family val="0"/>
    </font>
    <font>
      <sz val="10"/>
      <name val="Arial Black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22" fontId="0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22" fontId="0" fillId="0" borderId="15" xfId="0" applyNumberFormat="1" applyFont="1" applyBorder="1" applyAlignment="1">
      <alignment horizontal="centerContinuous"/>
    </xf>
    <xf numFmtId="2" fontId="4" fillId="0" borderId="1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10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69" zoomScaleNormal="69" zoomScalePageLayoutView="0" workbookViewId="0" topLeftCell="A1">
      <pane xSplit="2" topLeftCell="C1" activePane="topRight" state="frozen"/>
      <selection pane="topLeft" activeCell="A1" sqref="A1"/>
      <selection pane="topRight" activeCell="G3" sqref="G3"/>
    </sheetView>
  </sheetViews>
  <sheetFormatPr defaultColWidth="11.421875" defaultRowHeight="12.75"/>
  <cols>
    <col min="1" max="1" width="11.28125" style="0" customWidth="1"/>
    <col min="2" max="2" width="25.421875" style="1" customWidth="1"/>
    <col min="3" max="8" width="25.7109375" style="0" customWidth="1"/>
    <col min="9" max="9" width="21.140625" style="7" customWidth="1"/>
    <col min="10" max="10" width="17.28125" style="7" customWidth="1"/>
  </cols>
  <sheetData>
    <row r="1" spans="2:5" s="4" customFormat="1" ht="18.75">
      <c r="B1" s="5"/>
      <c r="C1" s="58" t="s">
        <v>0</v>
      </c>
      <c r="D1" s="58"/>
      <c r="E1" s="58"/>
    </row>
    <row r="2" ht="12.75">
      <c r="B2" s="3"/>
    </row>
    <row r="3" spans="3:5" ht="15.75">
      <c r="C3" s="57" t="s">
        <v>15</v>
      </c>
      <c r="D3" s="57"/>
      <c r="E3" s="57"/>
    </row>
    <row r="4" spans="1:2" ht="15.75" thickBot="1">
      <c r="A4" s="2"/>
      <c r="B4" s="6"/>
    </row>
    <row r="5" spans="1:10" ht="19.5" customHeight="1" thickBot="1">
      <c r="A5" s="8" t="s">
        <v>1</v>
      </c>
      <c r="B5" s="27" t="s">
        <v>6</v>
      </c>
      <c r="C5" s="16"/>
      <c r="D5" s="17"/>
      <c r="E5" s="17"/>
      <c r="F5" s="18"/>
      <c r="G5" s="18"/>
      <c r="H5" s="18"/>
      <c r="I5" s="19"/>
      <c r="J5" s="19"/>
    </row>
    <row r="6" spans="1:10" ht="19.5" customHeight="1" thickBot="1">
      <c r="A6" s="9" t="s">
        <v>3</v>
      </c>
      <c r="B6" s="9" t="s">
        <v>5</v>
      </c>
      <c r="C6" s="9" t="s">
        <v>19</v>
      </c>
      <c r="D6" s="9" t="s">
        <v>32</v>
      </c>
      <c r="E6" s="9" t="s">
        <v>38</v>
      </c>
      <c r="F6" s="9" t="s">
        <v>40</v>
      </c>
      <c r="G6" s="9" t="s">
        <v>42</v>
      </c>
      <c r="H6" s="9" t="s">
        <v>76</v>
      </c>
      <c r="I6" s="11" t="s">
        <v>4</v>
      </c>
      <c r="J6" s="11" t="s">
        <v>13</v>
      </c>
    </row>
    <row r="7" spans="1:10" ht="19.5" customHeight="1" thickBot="1">
      <c r="A7" s="10">
        <v>1</v>
      </c>
      <c r="B7" s="12" t="s">
        <v>16</v>
      </c>
      <c r="C7" s="12">
        <v>1000</v>
      </c>
      <c r="D7" s="12">
        <v>984.95</v>
      </c>
      <c r="E7" s="30">
        <v>0</v>
      </c>
      <c r="F7" s="12">
        <v>1000</v>
      </c>
      <c r="G7" s="25">
        <v>1000</v>
      </c>
      <c r="H7" s="12">
        <v>0</v>
      </c>
      <c r="I7" s="26">
        <f aca="true" t="shared" si="0" ref="I7:I13">SUM(C7:H7)</f>
        <v>3984.95</v>
      </c>
      <c r="J7" s="26">
        <f>SUM(I7-E7)</f>
        <v>3984.95</v>
      </c>
    </row>
    <row r="8" spans="1:10" ht="19.5" customHeight="1" thickBot="1">
      <c r="A8" s="10">
        <v>2</v>
      </c>
      <c r="B8" s="29" t="s">
        <v>39</v>
      </c>
      <c r="C8" s="30">
        <v>0</v>
      </c>
      <c r="D8" s="12">
        <v>0</v>
      </c>
      <c r="E8" s="12">
        <v>1000</v>
      </c>
      <c r="F8" s="12">
        <v>0</v>
      </c>
      <c r="G8" s="12">
        <v>0</v>
      </c>
      <c r="H8" s="12">
        <v>1000</v>
      </c>
      <c r="I8" s="26">
        <f t="shared" si="0"/>
        <v>2000</v>
      </c>
      <c r="J8" s="26">
        <f>SUM(I8-C8)</f>
        <v>2000</v>
      </c>
    </row>
    <row r="9" spans="1:10" ht="19.5" customHeight="1" thickBot="1">
      <c r="A9" s="10">
        <v>3</v>
      </c>
      <c r="B9" s="29" t="s">
        <v>31</v>
      </c>
      <c r="C9" s="30">
        <v>0</v>
      </c>
      <c r="D9" s="12">
        <v>1000</v>
      </c>
      <c r="E9" s="12">
        <v>0</v>
      </c>
      <c r="F9" s="12">
        <v>0</v>
      </c>
      <c r="G9" s="12">
        <v>0</v>
      </c>
      <c r="H9" s="12">
        <v>0</v>
      </c>
      <c r="I9" s="26">
        <f t="shared" si="0"/>
        <v>1000</v>
      </c>
      <c r="J9" s="26">
        <f>SUM(I9-C9)</f>
        <v>1000</v>
      </c>
    </row>
    <row r="10" spans="1:10" ht="19.5" customHeight="1" thickBot="1">
      <c r="A10" s="10">
        <v>4</v>
      </c>
      <c r="B10" s="29" t="s">
        <v>41</v>
      </c>
      <c r="C10" s="30">
        <v>0</v>
      </c>
      <c r="D10" s="12">
        <v>0</v>
      </c>
      <c r="E10" s="12">
        <v>0</v>
      </c>
      <c r="F10" s="12">
        <v>794.97</v>
      </c>
      <c r="G10" s="12">
        <v>196.84</v>
      </c>
      <c r="H10" s="12">
        <v>0</v>
      </c>
      <c r="I10" s="26">
        <f t="shared" si="0"/>
        <v>991.8100000000001</v>
      </c>
      <c r="J10" s="26">
        <f>SUM(I10-C10)</f>
        <v>991.8100000000001</v>
      </c>
    </row>
    <row r="11" spans="1:10" ht="19.5" customHeight="1" thickBot="1">
      <c r="A11" s="10">
        <v>5</v>
      </c>
      <c r="B11" s="29" t="s">
        <v>17</v>
      </c>
      <c r="C11" s="12">
        <v>697.77001953125</v>
      </c>
      <c r="D11" s="30">
        <v>0</v>
      </c>
      <c r="E11" s="12">
        <v>0</v>
      </c>
      <c r="F11" s="12">
        <v>0</v>
      </c>
      <c r="G11" s="12">
        <v>0</v>
      </c>
      <c r="H11" s="12">
        <v>0</v>
      </c>
      <c r="I11" s="26">
        <f t="shared" si="0"/>
        <v>697.77001953125</v>
      </c>
      <c r="J11" s="26">
        <f>SUM(I11-D11)</f>
        <v>697.77001953125</v>
      </c>
    </row>
    <row r="12" spans="1:10" ht="19.5" customHeight="1" thickBot="1">
      <c r="A12" s="10">
        <v>6</v>
      </c>
      <c r="B12" s="12" t="s">
        <v>18</v>
      </c>
      <c r="C12" s="12">
        <v>478.2699890136719</v>
      </c>
      <c r="D12" s="30">
        <v>0</v>
      </c>
      <c r="E12" s="12">
        <v>0</v>
      </c>
      <c r="F12" s="12">
        <v>0</v>
      </c>
      <c r="G12" s="12">
        <v>0</v>
      </c>
      <c r="H12" s="12">
        <v>0</v>
      </c>
      <c r="I12" s="26">
        <f t="shared" si="0"/>
        <v>478.2699890136719</v>
      </c>
      <c r="J12" s="26">
        <f>SUM(I12-D12)</f>
        <v>478.2699890136719</v>
      </c>
    </row>
    <row r="13" spans="1:10" ht="19.5" customHeight="1" thickBot="1">
      <c r="A13" s="10">
        <v>7</v>
      </c>
      <c r="B13" s="29" t="s">
        <v>33</v>
      </c>
      <c r="C13" s="30">
        <v>0</v>
      </c>
      <c r="D13" s="12">
        <v>228.62</v>
      </c>
      <c r="E13" s="12">
        <v>0</v>
      </c>
      <c r="F13" s="12">
        <v>0</v>
      </c>
      <c r="G13" s="12">
        <v>0</v>
      </c>
      <c r="H13" s="12">
        <v>0</v>
      </c>
      <c r="I13" s="26">
        <f t="shared" si="0"/>
        <v>228.62</v>
      </c>
      <c r="J13" s="26">
        <f>SUM(I13-C13)</f>
        <v>228.62</v>
      </c>
    </row>
    <row r="14" spans="1:10" ht="19.5" customHeight="1" thickBot="1">
      <c r="A14" s="8" t="s">
        <v>1</v>
      </c>
      <c r="B14" s="27" t="s">
        <v>14</v>
      </c>
      <c r="C14" s="21"/>
      <c r="D14" s="22"/>
      <c r="E14" s="22"/>
      <c r="F14" s="23"/>
      <c r="G14" s="23"/>
      <c r="H14" s="23"/>
      <c r="I14" s="24"/>
      <c r="J14" s="20"/>
    </row>
    <row r="15" spans="1:10" ht="19.5" customHeight="1" thickBot="1">
      <c r="A15" s="9" t="s">
        <v>3</v>
      </c>
      <c r="B15" s="9" t="s">
        <v>5</v>
      </c>
      <c r="C15" s="9" t="s">
        <v>19</v>
      </c>
      <c r="D15" s="9" t="s">
        <v>32</v>
      </c>
      <c r="E15" s="9" t="s">
        <v>38</v>
      </c>
      <c r="F15" s="9" t="s">
        <v>40</v>
      </c>
      <c r="G15" s="9" t="s">
        <v>42</v>
      </c>
      <c r="H15" s="9" t="s">
        <v>76</v>
      </c>
      <c r="I15" s="11" t="s">
        <v>4</v>
      </c>
      <c r="J15" s="11" t="s">
        <v>13</v>
      </c>
    </row>
    <row r="16" spans="1:10" ht="19.5" customHeight="1" thickBot="1">
      <c r="A16" s="10">
        <v>1</v>
      </c>
      <c r="B16" s="12" t="s">
        <v>34</v>
      </c>
      <c r="C16" s="30">
        <v>0</v>
      </c>
      <c r="D16" s="12">
        <v>1000</v>
      </c>
      <c r="E16" s="12">
        <v>1000</v>
      </c>
      <c r="F16" s="12">
        <v>1000</v>
      </c>
      <c r="G16" s="12">
        <v>1000</v>
      </c>
      <c r="H16" s="12">
        <v>1000</v>
      </c>
      <c r="I16" s="26">
        <f>SUM(C16:H16)</f>
        <v>5000</v>
      </c>
      <c r="J16" s="13">
        <f>SUM(I16-C16)</f>
        <v>5000</v>
      </c>
    </row>
    <row r="17" spans="1:10" ht="19.5" customHeight="1" thickBot="1">
      <c r="A17" s="8" t="s">
        <v>1</v>
      </c>
      <c r="B17" s="27" t="s">
        <v>9</v>
      </c>
      <c r="C17" s="21"/>
      <c r="D17" s="22"/>
      <c r="E17" s="22"/>
      <c r="F17" s="23"/>
      <c r="G17" s="23"/>
      <c r="H17" s="23"/>
      <c r="I17" s="24"/>
      <c r="J17" s="20"/>
    </row>
    <row r="18" spans="1:10" ht="19.5" customHeight="1" thickBot="1">
      <c r="A18" s="9" t="s">
        <v>3</v>
      </c>
      <c r="B18" s="9" t="s">
        <v>5</v>
      </c>
      <c r="C18" s="9" t="s">
        <v>19</v>
      </c>
      <c r="D18" s="9" t="s">
        <v>32</v>
      </c>
      <c r="E18" s="9" t="s">
        <v>38</v>
      </c>
      <c r="F18" s="9" t="s">
        <v>40</v>
      </c>
      <c r="G18" s="9" t="s">
        <v>42</v>
      </c>
      <c r="H18" s="9" t="s">
        <v>76</v>
      </c>
      <c r="I18" s="11" t="s">
        <v>4</v>
      </c>
      <c r="J18" s="11" t="s">
        <v>13</v>
      </c>
    </row>
    <row r="19" spans="1:10" ht="19.5" customHeight="1" thickBot="1">
      <c r="A19" s="10">
        <v>1</v>
      </c>
      <c r="B19" s="12" t="s">
        <v>20</v>
      </c>
      <c r="C19" s="12">
        <v>1000</v>
      </c>
      <c r="D19" s="12">
        <v>954.02</v>
      </c>
      <c r="E19" s="12">
        <v>1000</v>
      </c>
      <c r="F19" s="12">
        <v>921.42</v>
      </c>
      <c r="G19" s="30">
        <v>0</v>
      </c>
      <c r="H19" s="12">
        <v>977.89</v>
      </c>
      <c r="I19" s="26">
        <f>SUM(C19:H19)</f>
        <v>4853.33</v>
      </c>
      <c r="J19" s="13">
        <f>SUM(I19-G19)</f>
        <v>4853.33</v>
      </c>
    </row>
    <row r="20" spans="1:10" ht="19.5" customHeight="1" thickBot="1">
      <c r="A20" s="10">
        <v>2</v>
      </c>
      <c r="B20" s="12" t="s">
        <v>21</v>
      </c>
      <c r="C20" s="12">
        <v>989.97998046875</v>
      </c>
      <c r="D20" s="30">
        <v>0</v>
      </c>
      <c r="E20" s="12">
        <v>981.92</v>
      </c>
      <c r="F20" s="12">
        <v>949.54</v>
      </c>
      <c r="G20" s="12">
        <v>1000</v>
      </c>
      <c r="H20" s="12">
        <v>899.11</v>
      </c>
      <c r="I20" s="26">
        <f>SUM(C20:H20)</f>
        <v>4820.54998046875</v>
      </c>
      <c r="J20" s="13">
        <f>SUM(I20-D20)</f>
        <v>4820.54998046875</v>
      </c>
    </row>
    <row r="21" spans="1:10" ht="19.5" customHeight="1" thickBot="1">
      <c r="A21" s="10">
        <v>3</v>
      </c>
      <c r="B21" s="28" t="s">
        <v>35</v>
      </c>
      <c r="C21" s="30">
        <v>0</v>
      </c>
      <c r="D21" s="12">
        <v>1000</v>
      </c>
      <c r="E21" s="12">
        <v>951.6</v>
      </c>
      <c r="F21" s="12">
        <v>961.78</v>
      </c>
      <c r="G21" s="12">
        <v>997.09</v>
      </c>
      <c r="H21" s="12">
        <v>0</v>
      </c>
      <c r="I21" s="26">
        <f>SUM(C21:H21)</f>
        <v>3910.4700000000003</v>
      </c>
      <c r="J21" s="13">
        <f>SUM(I21-C21)</f>
        <v>3910.4700000000003</v>
      </c>
    </row>
    <row r="22" spans="1:10" ht="19.5" customHeight="1" thickBot="1">
      <c r="A22" s="10">
        <v>4</v>
      </c>
      <c r="B22" s="28" t="s">
        <v>22</v>
      </c>
      <c r="C22" s="12">
        <v>935.77001953125</v>
      </c>
      <c r="D22" s="12">
        <v>924.48</v>
      </c>
      <c r="E22" s="12">
        <v>967.45</v>
      </c>
      <c r="F22" s="12">
        <v>858.4</v>
      </c>
      <c r="G22" s="30">
        <v>0</v>
      </c>
      <c r="H22" s="12">
        <v>0</v>
      </c>
      <c r="I22" s="26">
        <f>SUM(C22:H22)</f>
        <v>3686.1000195312504</v>
      </c>
      <c r="J22" s="13">
        <f>SUM(I22-G22)</f>
        <v>3686.1000195312504</v>
      </c>
    </row>
    <row r="23" spans="1:10" ht="19.5" customHeight="1" thickBot="1">
      <c r="A23" s="10">
        <v>5</v>
      </c>
      <c r="B23" s="12" t="s">
        <v>30</v>
      </c>
      <c r="C23" s="30">
        <v>0</v>
      </c>
      <c r="D23" s="12">
        <v>0</v>
      </c>
      <c r="E23" s="12">
        <v>0</v>
      </c>
      <c r="F23" s="12">
        <v>1000</v>
      </c>
      <c r="G23" s="12">
        <v>0</v>
      </c>
      <c r="H23" s="12">
        <v>1000</v>
      </c>
      <c r="I23" s="26">
        <f>SUM(C23:H23)</f>
        <v>2000</v>
      </c>
      <c r="J23" s="13">
        <f>SUM(I23-C23)</f>
        <v>2000</v>
      </c>
    </row>
    <row r="24" spans="1:10" ht="19.5" customHeight="1" thickBot="1">
      <c r="A24" s="8" t="s">
        <v>1</v>
      </c>
      <c r="B24" s="27" t="s">
        <v>10</v>
      </c>
      <c r="C24" s="21"/>
      <c r="D24" s="22"/>
      <c r="E24" s="22"/>
      <c r="F24" s="23"/>
      <c r="G24" s="23"/>
      <c r="H24" s="23"/>
      <c r="I24" s="24"/>
      <c r="J24" s="20"/>
    </row>
    <row r="25" spans="1:10" ht="19.5" customHeight="1" thickBot="1">
      <c r="A25" s="9" t="s">
        <v>3</v>
      </c>
      <c r="B25" s="9" t="s">
        <v>5</v>
      </c>
      <c r="C25" s="9" t="s">
        <v>19</v>
      </c>
      <c r="D25" s="9" t="s">
        <v>32</v>
      </c>
      <c r="E25" s="9" t="s">
        <v>38</v>
      </c>
      <c r="F25" s="9" t="s">
        <v>40</v>
      </c>
      <c r="G25" s="9" t="s">
        <v>42</v>
      </c>
      <c r="H25" s="9" t="s">
        <v>76</v>
      </c>
      <c r="I25" s="11" t="s">
        <v>4</v>
      </c>
      <c r="J25" s="11" t="s">
        <v>13</v>
      </c>
    </row>
    <row r="26" spans="1:10" ht="19.5" customHeight="1" thickBot="1">
      <c r="A26" s="10">
        <v>1</v>
      </c>
      <c r="B26" s="12" t="s">
        <v>23</v>
      </c>
      <c r="C26" s="12">
        <v>1000</v>
      </c>
      <c r="D26" s="30">
        <v>0</v>
      </c>
      <c r="E26" s="12">
        <v>1000</v>
      </c>
      <c r="F26" s="12">
        <v>1000</v>
      </c>
      <c r="G26" s="12">
        <v>0</v>
      </c>
      <c r="H26" s="12">
        <v>1000</v>
      </c>
      <c r="I26" s="13">
        <f>SUM(C26:H26)</f>
        <v>4000</v>
      </c>
      <c r="J26" s="13">
        <f>SUM(I26-D26)</f>
        <v>4000</v>
      </c>
    </row>
    <row r="27" spans="1:10" ht="19.5" customHeight="1" thickBot="1">
      <c r="A27" s="55">
        <v>2</v>
      </c>
      <c r="B27" s="12" t="s">
        <v>16</v>
      </c>
      <c r="C27" s="30">
        <v>0</v>
      </c>
      <c r="D27" s="12">
        <v>1000</v>
      </c>
      <c r="E27" s="12">
        <v>0</v>
      </c>
      <c r="F27" s="12">
        <v>0</v>
      </c>
      <c r="G27" s="25">
        <v>0</v>
      </c>
      <c r="H27" s="12">
        <v>0</v>
      </c>
      <c r="I27" s="13">
        <f>SUM(C27:H27)</f>
        <v>1000</v>
      </c>
      <c r="J27" s="13">
        <f>SUM(I27-C27)</f>
        <v>1000</v>
      </c>
    </row>
    <row r="28" spans="1:10" ht="19.5" customHeight="1" thickBot="1">
      <c r="A28" s="56"/>
      <c r="B28" s="28" t="s">
        <v>43</v>
      </c>
      <c r="C28" s="30">
        <v>0</v>
      </c>
      <c r="D28" s="12">
        <v>0</v>
      </c>
      <c r="E28" s="12">
        <v>0</v>
      </c>
      <c r="F28" s="12">
        <v>0</v>
      </c>
      <c r="G28" s="12">
        <v>1000</v>
      </c>
      <c r="H28" s="12">
        <v>0</v>
      </c>
      <c r="I28" s="13">
        <f>SUM(C28:H28)</f>
        <v>1000</v>
      </c>
      <c r="J28" s="13">
        <f>SUM(I28-C28)</f>
        <v>1000</v>
      </c>
    </row>
    <row r="29" spans="1:10" ht="19.5" customHeight="1" thickBot="1">
      <c r="A29" s="10">
        <v>4</v>
      </c>
      <c r="B29" s="28" t="s">
        <v>44</v>
      </c>
      <c r="C29" s="30">
        <v>0</v>
      </c>
      <c r="D29" s="12">
        <v>0</v>
      </c>
      <c r="E29" s="12">
        <v>0</v>
      </c>
      <c r="F29" s="12">
        <v>0</v>
      </c>
      <c r="G29" s="12">
        <v>0</v>
      </c>
      <c r="H29" s="12">
        <v>765</v>
      </c>
      <c r="I29" s="13">
        <f>SUM(C29:H29)</f>
        <v>765</v>
      </c>
      <c r="J29" s="13">
        <f>SUM(I29-C29)</f>
        <v>765</v>
      </c>
    </row>
    <row r="30" spans="1:10" ht="19.5" customHeight="1" thickBot="1">
      <c r="A30" s="8" t="s">
        <v>1</v>
      </c>
      <c r="B30" s="27" t="s">
        <v>11</v>
      </c>
      <c r="C30" s="21"/>
      <c r="D30" s="22"/>
      <c r="E30" s="22"/>
      <c r="F30" s="23"/>
      <c r="G30" s="23"/>
      <c r="H30" s="23"/>
      <c r="I30" s="24"/>
      <c r="J30" s="20"/>
    </row>
    <row r="31" spans="1:10" ht="19.5" customHeight="1" thickBot="1">
      <c r="A31" s="9" t="s">
        <v>3</v>
      </c>
      <c r="B31" s="9" t="s">
        <v>5</v>
      </c>
      <c r="C31" s="9" t="s">
        <v>19</v>
      </c>
      <c r="D31" s="9" t="s">
        <v>32</v>
      </c>
      <c r="E31" s="9" t="s">
        <v>38</v>
      </c>
      <c r="F31" s="9" t="s">
        <v>40</v>
      </c>
      <c r="G31" s="9" t="s">
        <v>42</v>
      </c>
      <c r="H31" s="9" t="s">
        <v>76</v>
      </c>
      <c r="I31" s="11" t="s">
        <v>4</v>
      </c>
      <c r="J31" s="11" t="s">
        <v>13</v>
      </c>
    </row>
    <row r="32" spans="1:10" ht="19.5" customHeight="1" thickBot="1">
      <c r="A32" s="10">
        <v>1</v>
      </c>
      <c r="B32" s="12" t="s">
        <v>25</v>
      </c>
      <c r="C32" s="12">
        <v>1000</v>
      </c>
      <c r="D32" s="12">
        <v>1000</v>
      </c>
      <c r="E32" s="30">
        <v>0</v>
      </c>
      <c r="F32" s="12">
        <v>1000</v>
      </c>
      <c r="G32" s="12">
        <v>1000</v>
      </c>
      <c r="H32" s="12">
        <v>0</v>
      </c>
      <c r="I32" s="13">
        <f>SUM(C32:H32)</f>
        <v>4000</v>
      </c>
      <c r="J32" s="13">
        <f>SUM(I32-E32)</f>
        <v>4000</v>
      </c>
    </row>
    <row r="33" spans="1:10" ht="19.5" customHeight="1" thickBot="1">
      <c r="A33" s="10">
        <v>2</v>
      </c>
      <c r="B33" s="28" t="s">
        <v>45</v>
      </c>
      <c r="C33" s="30">
        <v>0</v>
      </c>
      <c r="D33" s="12">
        <v>0</v>
      </c>
      <c r="E33" s="12">
        <v>0</v>
      </c>
      <c r="F33" s="12">
        <v>0</v>
      </c>
      <c r="G33" s="25">
        <v>0</v>
      </c>
      <c r="H33" s="12">
        <v>1000</v>
      </c>
      <c r="I33" s="13">
        <f>SUM(C33:H33)</f>
        <v>1000</v>
      </c>
      <c r="J33" s="13">
        <f>SUM(I33-C33)</f>
        <v>1000</v>
      </c>
    </row>
    <row r="34" spans="1:10" ht="19.5" customHeight="1" thickBot="1">
      <c r="A34" s="10">
        <v>3</v>
      </c>
      <c r="B34" s="28" t="s">
        <v>35</v>
      </c>
      <c r="C34" s="30">
        <v>0</v>
      </c>
      <c r="D34" s="12">
        <v>0</v>
      </c>
      <c r="E34" s="12">
        <v>0</v>
      </c>
      <c r="F34" s="12">
        <v>950.11</v>
      </c>
      <c r="G34" s="12">
        <v>0</v>
      </c>
      <c r="H34" s="12">
        <v>0</v>
      </c>
      <c r="I34" s="13">
        <f>SUM(C34:H34)</f>
        <v>950.11</v>
      </c>
      <c r="J34" s="13">
        <f>SUM(I34-C34)</f>
        <v>950.11</v>
      </c>
    </row>
    <row r="35" spans="1:10" ht="19.5" customHeight="1" thickBot="1">
      <c r="A35" s="8" t="s">
        <v>1</v>
      </c>
      <c r="B35" s="27" t="s">
        <v>2</v>
      </c>
      <c r="C35" s="21"/>
      <c r="D35" s="22"/>
      <c r="E35" s="22"/>
      <c r="F35" s="23"/>
      <c r="G35" s="23"/>
      <c r="H35" s="23"/>
      <c r="I35" s="24"/>
      <c r="J35" s="20"/>
    </row>
    <row r="36" spans="1:10" ht="19.5" customHeight="1" thickBot="1">
      <c r="A36" s="9" t="s">
        <v>3</v>
      </c>
      <c r="B36" s="14" t="s">
        <v>7</v>
      </c>
      <c r="C36" s="9" t="s">
        <v>19</v>
      </c>
      <c r="D36" s="9" t="s">
        <v>32</v>
      </c>
      <c r="E36" s="9" t="s">
        <v>38</v>
      </c>
      <c r="F36" s="9" t="s">
        <v>40</v>
      </c>
      <c r="G36" s="9" t="s">
        <v>42</v>
      </c>
      <c r="H36" s="9" t="s">
        <v>76</v>
      </c>
      <c r="I36" s="11" t="s">
        <v>4</v>
      </c>
      <c r="J36" s="11" t="s">
        <v>13</v>
      </c>
    </row>
    <row r="37" spans="1:10" ht="19.5" customHeight="1" thickBot="1">
      <c r="A37" s="10">
        <v>1</v>
      </c>
      <c r="B37" s="12" t="s">
        <v>26</v>
      </c>
      <c r="C37" s="30">
        <v>1000</v>
      </c>
      <c r="D37" s="12">
        <v>1000</v>
      </c>
      <c r="E37" s="12">
        <v>1000</v>
      </c>
      <c r="F37" s="12">
        <v>1000</v>
      </c>
      <c r="G37" s="12">
        <v>1000</v>
      </c>
      <c r="H37" s="12">
        <v>1000</v>
      </c>
      <c r="I37" s="13">
        <f aca="true" t="shared" si="1" ref="I37:I44">SUM(C37:H37)</f>
        <v>6000</v>
      </c>
      <c r="J37" s="13">
        <f>SUM(I37-C37)</f>
        <v>5000</v>
      </c>
    </row>
    <row r="38" spans="1:10" ht="19.5" customHeight="1" thickBot="1">
      <c r="A38" s="10">
        <v>2</v>
      </c>
      <c r="B38" s="12" t="s">
        <v>27</v>
      </c>
      <c r="C38" s="30">
        <v>945.1300048828125</v>
      </c>
      <c r="D38" s="12">
        <v>964.36</v>
      </c>
      <c r="E38" s="12">
        <v>970.04</v>
      </c>
      <c r="F38" s="12">
        <v>970.4</v>
      </c>
      <c r="G38" s="12">
        <v>979.53</v>
      </c>
      <c r="H38" s="12">
        <v>977.72</v>
      </c>
      <c r="I38" s="13">
        <f t="shared" si="1"/>
        <v>5807.180004882813</v>
      </c>
      <c r="J38" s="13">
        <f>SUM(I38-C38)</f>
        <v>4862.05</v>
      </c>
    </row>
    <row r="39" spans="1:10" ht="19.5" customHeight="1" thickBot="1">
      <c r="A39" s="10">
        <v>3</v>
      </c>
      <c r="B39" s="12" t="s">
        <v>28</v>
      </c>
      <c r="C39" s="12">
        <v>931.489990234375</v>
      </c>
      <c r="D39" s="30">
        <v>0</v>
      </c>
      <c r="E39" s="12">
        <v>962.84</v>
      </c>
      <c r="F39" s="12">
        <v>944.48</v>
      </c>
      <c r="G39" s="25">
        <v>950.77</v>
      </c>
      <c r="H39" s="12">
        <v>892.09</v>
      </c>
      <c r="I39" s="13">
        <f t="shared" si="1"/>
        <v>4681.669990234375</v>
      </c>
      <c r="J39" s="26">
        <f>SUM(I39-D39)</f>
        <v>4681.669990234375</v>
      </c>
    </row>
    <row r="40" spans="1:10" ht="19.5" customHeight="1" thickBot="1">
      <c r="A40" s="10">
        <v>4</v>
      </c>
      <c r="B40" s="12" t="s">
        <v>30</v>
      </c>
      <c r="C40" s="30">
        <v>0</v>
      </c>
      <c r="D40" s="12">
        <v>780.05</v>
      </c>
      <c r="E40" s="25">
        <v>908.36</v>
      </c>
      <c r="F40" s="12">
        <v>0</v>
      </c>
      <c r="G40" s="12">
        <v>0</v>
      </c>
      <c r="H40" s="12">
        <v>0</v>
      </c>
      <c r="I40" s="13">
        <f t="shared" si="1"/>
        <v>1688.4099999999999</v>
      </c>
      <c r="J40" s="26">
        <f>SUM(I39-C40)</f>
        <v>4681.669990234375</v>
      </c>
    </row>
    <row r="41" spans="1:10" ht="19.5" customHeight="1" thickBot="1">
      <c r="A41" s="10">
        <v>5</v>
      </c>
      <c r="B41" s="12" t="s">
        <v>36</v>
      </c>
      <c r="C41" s="30">
        <v>0</v>
      </c>
      <c r="D41" s="12">
        <v>857.57</v>
      </c>
      <c r="E41" s="12">
        <v>0</v>
      </c>
      <c r="F41" s="12">
        <v>0</v>
      </c>
      <c r="G41" s="12">
        <v>0</v>
      </c>
      <c r="H41" s="12">
        <v>0</v>
      </c>
      <c r="I41" s="13">
        <f t="shared" si="1"/>
        <v>857.57</v>
      </c>
      <c r="J41" s="26">
        <f>SUM(I40-C41)</f>
        <v>1688.4099999999999</v>
      </c>
    </row>
    <row r="42" spans="1:10" ht="19.5" customHeight="1" thickBot="1">
      <c r="A42" s="10">
        <v>6</v>
      </c>
      <c r="B42" s="10" t="s">
        <v>37</v>
      </c>
      <c r="C42" s="30">
        <v>0</v>
      </c>
      <c r="D42" s="12">
        <v>779.14</v>
      </c>
      <c r="E42" s="12">
        <v>0</v>
      </c>
      <c r="F42" s="12">
        <v>0</v>
      </c>
      <c r="G42" s="12">
        <v>0</v>
      </c>
      <c r="H42" s="12">
        <v>0</v>
      </c>
      <c r="I42" s="13">
        <f t="shared" si="1"/>
        <v>779.14</v>
      </c>
      <c r="J42" s="26">
        <f>SUM(I41-C42)</f>
        <v>857.57</v>
      </c>
    </row>
    <row r="43" spans="1:10" ht="19.5" customHeight="1" thickBot="1">
      <c r="A43" s="10">
        <v>7</v>
      </c>
      <c r="B43" s="12" t="s">
        <v>29</v>
      </c>
      <c r="C43" s="12">
        <v>520.489990234375</v>
      </c>
      <c r="D43" s="30">
        <v>0</v>
      </c>
      <c r="E43" s="25">
        <v>0</v>
      </c>
      <c r="F43" s="12">
        <v>0</v>
      </c>
      <c r="G43" s="12">
        <v>0</v>
      </c>
      <c r="H43" s="12">
        <v>0</v>
      </c>
      <c r="I43" s="13">
        <f t="shared" si="1"/>
        <v>520.489990234375</v>
      </c>
      <c r="J43" s="26">
        <f>SUM(I43-D43)</f>
        <v>520.489990234375</v>
      </c>
    </row>
    <row r="44" spans="1:10" ht="19.5" customHeight="1" thickBot="1">
      <c r="A44" s="10">
        <v>8</v>
      </c>
      <c r="B44" s="12" t="s">
        <v>24</v>
      </c>
      <c r="C44" s="30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3">
        <f t="shared" si="1"/>
        <v>0</v>
      </c>
      <c r="J44" s="26">
        <f>SUM(I44-C44)</f>
        <v>0</v>
      </c>
    </row>
    <row r="45" spans="1:10" ht="19.5" customHeight="1" thickBot="1">
      <c r="A45" s="8" t="s">
        <v>1</v>
      </c>
      <c r="B45" s="27" t="s">
        <v>12</v>
      </c>
      <c r="C45" s="21"/>
      <c r="D45" s="22"/>
      <c r="E45" s="22"/>
      <c r="F45" s="23"/>
      <c r="G45" s="23"/>
      <c r="H45" s="23"/>
      <c r="I45" s="24"/>
      <c r="J45" s="20"/>
    </row>
    <row r="46" spans="1:10" ht="19.5" customHeight="1" thickBot="1">
      <c r="A46" s="9" t="s">
        <v>3</v>
      </c>
      <c r="B46" s="9" t="s">
        <v>5</v>
      </c>
      <c r="C46" s="9" t="s">
        <v>19</v>
      </c>
      <c r="D46" s="9" t="s">
        <v>32</v>
      </c>
      <c r="E46" s="9" t="s">
        <v>38</v>
      </c>
      <c r="F46" s="9" t="s">
        <v>40</v>
      </c>
      <c r="G46" s="9" t="s">
        <v>42</v>
      </c>
      <c r="H46" s="9" t="s">
        <v>76</v>
      </c>
      <c r="I46" s="11" t="s">
        <v>4</v>
      </c>
      <c r="J46" s="11" t="s">
        <v>13</v>
      </c>
    </row>
    <row r="47" spans="1:10" ht="19.5" customHeight="1" thickBot="1">
      <c r="A47" s="10">
        <v>1</v>
      </c>
      <c r="B47" s="12" t="s">
        <v>24</v>
      </c>
      <c r="C47" s="12">
        <v>1000</v>
      </c>
      <c r="D47" s="12">
        <v>1000</v>
      </c>
      <c r="E47" s="12">
        <v>1000</v>
      </c>
      <c r="F47" s="12">
        <v>1000</v>
      </c>
      <c r="G47" s="30">
        <v>0</v>
      </c>
      <c r="H47" s="12">
        <v>814.89</v>
      </c>
      <c r="I47" s="13">
        <f>SUM(C47:H47)</f>
        <v>4814.89</v>
      </c>
      <c r="J47" s="13">
        <f>SUM(I47-G47)</f>
        <v>4814.89</v>
      </c>
    </row>
    <row r="48" spans="1:10" ht="19.5" customHeight="1" thickBot="1">
      <c r="A48" s="55">
        <v>2</v>
      </c>
      <c r="B48" s="10" t="s">
        <v>23</v>
      </c>
      <c r="C48" s="30">
        <v>0</v>
      </c>
      <c r="D48" s="12">
        <v>0</v>
      </c>
      <c r="E48" s="12">
        <v>0</v>
      </c>
      <c r="F48" s="12">
        <v>0</v>
      </c>
      <c r="G48" s="12">
        <v>1000</v>
      </c>
      <c r="H48" s="12">
        <v>0</v>
      </c>
      <c r="I48" s="13">
        <f>SUM(C48:H48)</f>
        <v>1000</v>
      </c>
      <c r="J48" s="13">
        <f>SUM(I48-C48)</f>
        <v>1000</v>
      </c>
    </row>
    <row r="49" spans="1:10" ht="19.5" customHeight="1" thickBot="1">
      <c r="A49" s="56"/>
      <c r="B49" s="10" t="s">
        <v>46</v>
      </c>
      <c r="C49" s="30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1000</v>
      </c>
      <c r="I49" s="13">
        <f>SUM(C49:H49)</f>
        <v>1000</v>
      </c>
      <c r="J49" s="13">
        <f>SUM(I49-C49)</f>
        <v>1000</v>
      </c>
    </row>
    <row r="50" spans="1:10" ht="19.5" customHeight="1" thickBot="1">
      <c r="A50" s="10">
        <v>4</v>
      </c>
      <c r="B50" s="12" t="s">
        <v>29</v>
      </c>
      <c r="C50" s="30">
        <v>0</v>
      </c>
      <c r="D50" s="12">
        <v>638.01</v>
      </c>
      <c r="E50" s="12">
        <v>0</v>
      </c>
      <c r="F50" s="12">
        <v>0</v>
      </c>
      <c r="G50" s="12">
        <v>0</v>
      </c>
      <c r="H50" s="12">
        <v>0</v>
      </c>
      <c r="I50" s="13">
        <f>SUM(C50:H50)</f>
        <v>638.01</v>
      </c>
      <c r="J50" s="13">
        <f>SUM(I50-C50)</f>
        <v>638.01</v>
      </c>
    </row>
    <row r="51" ht="12.75">
      <c r="F51" s="1"/>
    </row>
    <row r="52" spans="2:10" ht="12.75">
      <c r="B52" s="15" t="s">
        <v>8</v>
      </c>
      <c r="C52" s="1"/>
      <c r="D52" s="3"/>
      <c r="E52" s="3"/>
      <c r="F52" s="3"/>
      <c r="G52" s="3"/>
      <c r="H52" s="3"/>
      <c r="I52" s="3"/>
      <c r="J52" s="3"/>
    </row>
    <row r="53" spans="3:10" ht="12.75">
      <c r="C53" s="1"/>
      <c r="D53" s="3"/>
      <c r="E53" s="3"/>
      <c r="F53" s="3"/>
      <c r="G53" s="3"/>
      <c r="H53" s="3"/>
      <c r="I53" s="3"/>
      <c r="J53" s="3"/>
    </row>
    <row r="54" spans="3:10" ht="12.75">
      <c r="C54" s="1"/>
      <c r="D54" s="3"/>
      <c r="E54" s="3"/>
      <c r="F54" s="3"/>
      <c r="G54" s="3"/>
      <c r="H54" s="3"/>
      <c r="I54" s="3"/>
      <c r="J54" s="3"/>
    </row>
    <row r="55" ht="12.75">
      <c r="F55" s="1"/>
    </row>
  </sheetData>
  <sheetProtection/>
  <mergeCells count="4">
    <mergeCell ref="A27:A28"/>
    <mergeCell ref="A48:A49"/>
    <mergeCell ref="C3:E3"/>
    <mergeCell ref="C1:E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8.8515625" style="0" customWidth="1"/>
    <col min="2" max="2" width="38.57421875" style="0" customWidth="1"/>
    <col min="3" max="3" width="17.00390625" style="1" bestFit="1" customWidth="1"/>
    <col min="4" max="4" width="4.8515625" style="1" customWidth="1"/>
    <col min="5" max="5" width="11.57421875" style="0" bestFit="1" customWidth="1"/>
    <col min="6" max="6" width="28.28125" style="0" bestFit="1" customWidth="1"/>
    <col min="7" max="7" width="15.7109375" style="0" customWidth="1"/>
    <col min="8" max="8" width="8.28125" style="0" bestFit="1" customWidth="1"/>
    <col min="9" max="12" width="15.7109375" style="0" customWidth="1"/>
  </cols>
  <sheetData>
    <row r="1" ht="13.5" thickBot="1"/>
    <row r="2" spans="5:12" ht="13.5" customHeight="1" thickBot="1">
      <c r="E2" s="31" t="s">
        <v>47</v>
      </c>
      <c r="F2" s="32" t="s">
        <v>48</v>
      </c>
      <c r="G2" s="33" t="s">
        <v>49</v>
      </c>
      <c r="H2" s="34" t="s">
        <v>50</v>
      </c>
      <c r="I2" s="35" t="s">
        <v>51</v>
      </c>
      <c r="J2" s="36" t="s">
        <v>52</v>
      </c>
      <c r="K2" s="37" t="s">
        <v>53</v>
      </c>
      <c r="L2" s="59" t="s">
        <v>54</v>
      </c>
    </row>
    <row r="3" spans="1:12" ht="13.5" customHeight="1" thickBot="1">
      <c r="A3" s="38" t="s">
        <v>55</v>
      </c>
      <c r="B3" s="39" t="s">
        <v>56</v>
      </c>
      <c r="C3" s="38" t="s">
        <v>57</v>
      </c>
      <c r="D3" s="38"/>
      <c r="E3" s="40"/>
      <c r="F3" s="40"/>
      <c r="G3" s="40"/>
      <c r="H3" s="40"/>
      <c r="I3" s="40"/>
      <c r="J3" s="40"/>
      <c r="K3" s="40"/>
      <c r="L3" s="60"/>
    </row>
    <row r="4" spans="1:12" ht="12.75">
      <c r="A4" s="41">
        <v>1</v>
      </c>
      <c r="B4" s="41" t="s">
        <v>58</v>
      </c>
      <c r="C4" s="42">
        <v>666</v>
      </c>
      <c r="D4" s="42"/>
      <c r="E4" s="43">
        <v>2500</v>
      </c>
      <c r="F4" s="43"/>
      <c r="G4" s="43">
        <v>3477.43</v>
      </c>
      <c r="H4" s="43">
        <v>2373.41</v>
      </c>
      <c r="I4" s="43">
        <v>3500</v>
      </c>
      <c r="J4" s="43">
        <v>2500</v>
      </c>
      <c r="K4" s="43">
        <v>3314.89</v>
      </c>
      <c r="L4" s="44">
        <f aca="true" t="shared" si="0" ref="L4:L20">SUM(E4:K4)</f>
        <v>17665.73</v>
      </c>
    </row>
    <row r="5" spans="1:12" ht="12.75">
      <c r="A5" s="45">
        <v>2</v>
      </c>
      <c r="B5" s="45" t="s">
        <v>59</v>
      </c>
      <c r="C5" s="46">
        <v>212</v>
      </c>
      <c r="D5" s="46"/>
      <c r="E5" s="47"/>
      <c r="F5" s="47"/>
      <c r="G5" s="47">
        <v>1857.57</v>
      </c>
      <c r="H5" s="47">
        <v>2165.34</v>
      </c>
      <c r="I5" s="47">
        <v>2198.4</v>
      </c>
      <c r="J5" s="47">
        <v>1997.09</v>
      </c>
      <c r="K5" s="47">
        <v>2210.08</v>
      </c>
      <c r="L5" s="48">
        <f t="shared" si="0"/>
        <v>10428.48</v>
      </c>
    </row>
    <row r="6" spans="1:12" ht="12.75">
      <c r="A6" s="45">
        <v>3</v>
      </c>
      <c r="B6" s="45" t="s">
        <v>60</v>
      </c>
      <c r="C6" s="46">
        <v>54</v>
      </c>
      <c r="D6" s="46"/>
      <c r="E6" s="47"/>
      <c r="F6" s="47">
        <v>938.77</v>
      </c>
      <c r="G6" s="47"/>
      <c r="H6" s="47">
        <v>1944.76</v>
      </c>
      <c r="I6" s="47">
        <v>3086.48</v>
      </c>
      <c r="J6" s="47">
        <v>2246.03</v>
      </c>
      <c r="K6" s="47"/>
      <c r="L6" s="48">
        <f t="shared" si="0"/>
        <v>8216.04</v>
      </c>
    </row>
    <row r="7" spans="1:12" ht="12.75">
      <c r="A7" s="45">
        <v>4</v>
      </c>
      <c r="B7" s="45" t="s">
        <v>61</v>
      </c>
      <c r="C7" s="46">
        <v>170</v>
      </c>
      <c r="D7" s="46"/>
      <c r="E7" s="47"/>
      <c r="F7" s="47">
        <v>941.65</v>
      </c>
      <c r="G7" s="47">
        <v>869.78</v>
      </c>
      <c r="H7" s="47">
        <v>3375.81</v>
      </c>
      <c r="I7" s="47">
        <v>874.49</v>
      </c>
      <c r="J7" s="47">
        <v>1370.61</v>
      </c>
      <c r="K7" s="47"/>
      <c r="L7" s="48">
        <f t="shared" si="0"/>
        <v>7432.339999999999</v>
      </c>
    </row>
    <row r="8" spans="1:12" ht="12.75">
      <c r="A8" s="45">
        <v>5</v>
      </c>
      <c r="B8" s="45" t="s">
        <v>62</v>
      </c>
      <c r="C8" s="46">
        <v>88</v>
      </c>
      <c r="D8" s="46"/>
      <c r="E8" s="47">
        <v>1000</v>
      </c>
      <c r="F8" s="47">
        <v>1000</v>
      </c>
      <c r="G8" s="47">
        <v>1000</v>
      </c>
      <c r="H8" s="47">
        <v>1000</v>
      </c>
      <c r="I8" s="47">
        <v>1921.42</v>
      </c>
      <c r="J8" s="47">
        <v>1000</v>
      </c>
      <c r="K8" s="47"/>
      <c r="L8" s="48">
        <f t="shared" si="0"/>
        <v>6921.42</v>
      </c>
    </row>
    <row r="9" spans="1:12" ht="12.75">
      <c r="A9" s="45">
        <v>6</v>
      </c>
      <c r="B9" s="45" t="s">
        <v>63</v>
      </c>
      <c r="C9" s="46">
        <v>171</v>
      </c>
      <c r="D9" s="46"/>
      <c r="E9" s="47"/>
      <c r="F9" s="49"/>
      <c r="G9" s="47">
        <v>1638.01</v>
      </c>
      <c r="H9" s="47">
        <v>1000</v>
      </c>
      <c r="I9" s="47">
        <v>1000</v>
      </c>
      <c r="J9" s="47">
        <v>1000</v>
      </c>
      <c r="K9" s="47">
        <v>2000</v>
      </c>
      <c r="L9" s="48">
        <f t="shared" si="0"/>
        <v>6638.01</v>
      </c>
    </row>
    <row r="10" spans="1:12" ht="12.75">
      <c r="A10" s="45">
        <v>7</v>
      </c>
      <c r="B10" s="45" t="s">
        <v>64</v>
      </c>
      <c r="C10" s="46">
        <v>68</v>
      </c>
      <c r="D10" s="46"/>
      <c r="E10" s="47">
        <v>945.13</v>
      </c>
      <c r="F10" s="48"/>
      <c r="G10" s="47">
        <v>964.36</v>
      </c>
      <c r="H10" s="47">
        <v>970.04</v>
      </c>
      <c r="I10" s="47">
        <v>970.4</v>
      </c>
      <c r="J10" s="47">
        <v>979.53</v>
      </c>
      <c r="K10" s="47">
        <v>1742.72</v>
      </c>
      <c r="L10" s="48">
        <f t="shared" si="0"/>
        <v>6572.18</v>
      </c>
    </row>
    <row r="11" spans="1:12" ht="12.75">
      <c r="A11" s="45">
        <v>8</v>
      </c>
      <c r="B11" s="45" t="s">
        <v>65</v>
      </c>
      <c r="C11" s="46">
        <v>172</v>
      </c>
      <c r="D11" s="46"/>
      <c r="E11" s="47">
        <v>1000</v>
      </c>
      <c r="F11" s="48"/>
      <c r="G11" s="47">
        <v>1954.02</v>
      </c>
      <c r="H11" s="47">
        <v>1000</v>
      </c>
      <c r="I11" s="47"/>
      <c r="J11" s="47"/>
      <c r="K11" s="47">
        <v>1977.89</v>
      </c>
      <c r="L11" s="48">
        <f t="shared" si="0"/>
        <v>5931.91</v>
      </c>
    </row>
    <row r="12" spans="1:12" ht="12.75">
      <c r="A12" s="45">
        <v>9</v>
      </c>
      <c r="B12" s="45" t="s">
        <v>66</v>
      </c>
      <c r="C12" s="46">
        <v>195</v>
      </c>
      <c r="D12" s="46"/>
      <c r="E12" s="47">
        <v>1935.77</v>
      </c>
      <c r="F12" s="47"/>
      <c r="G12" s="47">
        <v>924.48</v>
      </c>
      <c r="H12" s="47"/>
      <c r="I12" s="47">
        <v>858.4</v>
      </c>
      <c r="J12" s="47"/>
      <c r="K12" s="47"/>
      <c r="L12" s="48">
        <f t="shared" si="0"/>
        <v>3718.65</v>
      </c>
    </row>
    <row r="13" spans="1:12" ht="12.75">
      <c r="A13" s="45">
        <v>10</v>
      </c>
      <c r="B13" s="45" t="s">
        <v>61</v>
      </c>
      <c r="C13" s="46">
        <v>38</v>
      </c>
      <c r="D13" s="46"/>
      <c r="E13" s="47">
        <v>1046.66</v>
      </c>
      <c r="F13" s="47"/>
      <c r="G13" s="47">
        <v>780.05</v>
      </c>
      <c r="H13" s="47"/>
      <c r="I13" s="47"/>
      <c r="J13" s="47"/>
      <c r="K13" s="47">
        <v>1437.18</v>
      </c>
      <c r="L13" s="48">
        <f t="shared" si="0"/>
        <v>3263.8900000000003</v>
      </c>
    </row>
    <row r="14" spans="1:12" ht="12.75">
      <c r="A14" s="45">
        <v>11</v>
      </c>
      <c r="B14" s="45" t="s">
        <v>67</v>
      </c>
      <c r="C14" s="46">
        <v>54</v>
      </c>
      <c r="D14" s="46"/>
      <c r="E14" s="47">
        <v>1921.48</v>
      </c>
      <c r="F14" s="47"/>
      <c r="G14" s="47"/>
      <c r="H14" s="47"/>
      <c r="I14" s="47">
        <v>1000</v>
      </c>
      <c r="J14" s="47"/>
      <c r="K14" s="47"/>
      <c r="L14" s="48">
        <f t="shared" si="0"/>
        <v>2921.48</v>
      </c>
    </row>
    <row r="15" spans="1:12" ht="12.75">
      <c r="A15" s="45">
        <v>12</v>
      </c>
      <c r="B15" s="45" t="s">
        <v>68</v>
      </c>
      <c r="C15" s="46">
        <v>273</v>
      </c>
      <c r="D15" s="46"/>
      <c r="E15" s="47">
        <v>1717.41</v>
      </c>
      <c r="F15" s="47">
        <v>998.91</v>
      </c>
      <c r="G15" s="47"/>
      <c r="H15" s="47"/>
      <c r="I15" s="47"/>
      <c r="J15" s="47"/>
      <c r="K15" s="47"/>
      <c r="L15" s="48">
        <f t="shared" si="0"/>
        <v>2716.32</v>
      </c>
    </row>
    <row r="16" spans="1:12" ht="12.75">
      <c r="A16" s="45">
        <v>13</v>
      </c>
      <c r="B16" s="45" t="s">
        <v>69</v>
      </c>
      <c r="C16" s="46">
        <v>179</v>
      </c>
      <c r="D16" s="46"/>
      <c r="E16" s="47">
        <v>520.49</v>
      </c>
      <c r="F16" s="47"/>
      <c r="G16" s="47">
        <v>1500</v>
      </c>
      <c r="H16" s="47"/>
      <c r="I16" s="47"/>
      <c r="J16" s="47"/>
      <c r="K16" s="47"/>
      <c r="L16" s="48">
        <f t="shared" si="0"/>
        <v>2020.49</v>
      </c>
    </row>
    <row r="17" spans="1:12" ht="12.75">
      <c r="A17" s="45">
        <v>14</v>
      </c>
      <c r="B17" s="45" t="s">
        <v>70</v>
      </c>
      <c r="C17" s="46">
        <v>182</v>
      </c>
      <c r="D17" s="46"/>
      <c r="E17" s="47"/>
      <c r="F17" s="47"/>
      <c r="G17" s="47">
        <v>1122.07</v>
      </c>
      <c r="H17" s="47"/>
      <c r="I17" s="47"/>
      <c r="J17" s="47"/>
      <c r="K17" s="47">
        <v>858.54</v>
      </c>
      <c r="L17" s="48">
        <f t="shared" si="0"/>
        <v>1980.61</v>
      </c>
    </row>
    <row r="18" spans="1:12" ht="12.75">
      <c r="A18" s="45">
        <v>15</v>
      </c>
      <c r="B18" s="45" t="s">
        <v>71</v>
      </c>
      <c r="C18" s="46">
        <v>178</v>
      </c>
      <c r="D18" s="46"/>
      <c r="E18" s="47"/>
      <c r="F18" s="47"/>
      <c r="G18" s="47"/>
      <c r="H18" s="47"/>
      <c r="I18" s="47"/>
      <c r="J18" s="47"/>
      <c r="K18" s="47">
        <v>1951.38</v>
      </c>
      <c r="L18" s="48">
        <f t="shared" si="0"/>
        <v>1951.38</v>
      </c>
    </row>
    <row r="19" spans="1:12" ht="12.75">
      <c r="A19" s="45">
        <v>16</v>
      </c>
      <c r="B19" s="45" t="s">
        <v>72</v>
      </c>
      <c r="C19" s="46">
        <v>173</v>
      </c>
      <c r="D19" s="46"/>
      <c r="E19" s="47"/>
      <c r="F19" s="47"/>
      <c r="G19" s="47"/>
      <c r="H19" s="47"/>
      <c r="I19" s="47"/>
      <c r="J19" s="47"/>
      <c r="K19" s="47">
        <v>1791.2</v>
      </c>
      <c r="L19" s="48">
        <f t="shared" si="0"/>
        <v>1791.2</v>
      </c>
    </row>
    <row r="20" spans="1:12" ht="13.5" thickBot="1">
      <c r="A20" s="50">
        <v>17</v>
      </c>
      <c r="B20" s="50" t="s">
        <v>73</v>
      </c>
      <c r="C20" s="51">
        <v>178</v>
      </c>
      <c r="D20" s="51"/>
      <c r="E20" s="52"/>
      <c r="F20" s="52"/>
      <c r="G20" s="52"/>
      <c r="H20" s="52"/>
      <c r="I20" s="52">
        <v>1000</v>
      </c>
      <c r="J20" s="52"/>
      <c r="K20" s="52"/>
      <c r="L20" s="53">
        <f t="shared" si="0"/>
        <v>1000</v>
      </c>
    </row>
    <row r="22" ht="12.75">
      <c r="B22" s="54" t="s">
        <v>74</v>
      </c>
    </row>
    <row r="23" ht="12.75">
      <c r="B23" s="54" t="s">
        <v>75</v>
      </c>
    </row>
  </sheetData>
  <sheetProtection/>
  <mergeCells count="1">
    <mergeCell ref="L2:L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</dc:creator>
  <cp:keywords/>
  <dc:description/>
  <cp:lastModifiedBy>Telefonica</cp:lastModifiedBy>
  <cp:lastPrinted>2010-09-12T13:33:17Z</cp:lastPrinted>
  <dcterms:created xsi:type="dcterms:W3CDTF">2007-06-20T22:01:11Z</dcterms:created>
  <dcterms:modified xsi:type="dcterms:W3CDTF">2014-03-05T16:07:01Z</dcterms:modified>
  <cp:category/>
  <cp:version/>
  <cp:contentType/>
  <cp:contentStatus/>
</cp:coreProperties>
</file>